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460"/>
  </bookViews>
  <sheets>
    <sheet name="需求汇总表" sheetId="1" r:id="rId1"/>
  </sheets>
  <definedNames>
    <definedName name="_xlnm.Print_Titles" localSheetId="0">需求汇总表!$3:5</definedName>
    <definedName name="_xlnm._FilterDatabase" localSheetId="0" hidden="1">需求汇总表!$A$5:$H$5</definedName>
  </definedNames>
  <calcPr calcId="144525"/>
</workbook>
</file>

<file path=xl/sharedStrings.xml><?xml version="1.0" encoding="utf-8"?>
<sst xmlns="http://schemas.openxmlformats.org/spreadsheetml/2006/main" count="134">
  <si>
    <t>附件:</t>
  </si>
  <si>
    <t>各农商银行2025年校园招聘需求人数表</t>
  </si>
  <si>
    <t>市州</t>
  </si>
  <si>
    <t>农商银行</t>
  </si>
  <si>
    <t>计划招聘人数</t>
  </si>
  <si>
    <t>信息科技岗</t>
  </si>
  <si>
    <t>专业技术岗</t>
  </si>
  <si>
    <t>柜员岗</t>
  </si>
  <si>
    <t>合计</t>
  </si>
  <si>
    <t>成都</t>
  </si>
  <si>
    <t>简阳农商银行</t>
  </si>
  <si>
    <t>自贡</t>
  </si>
  <si>
    <t>自贡农商银行</t>
  </si>
  <si>
    <t>富顺农商银行</t>
  </si>
  <si>
    <t>荣县农商银行</t>
  </si>
  <si>
    <t>攀枝花</t>
  </si>
  <si>
    <t>攀枝花农商银行</t>
  </si>
  <si>
    <t>泸州</t>
  </si>
  <si>
    <t>泸州农商银行</t>
  </si>
  <si>
    <t>泸县农商银行</t>
  </si>
  <si>
    <t>合江农商银行</t>
  </si>
  <si>
    <t>叙永农商银行</t>
  </si>
  <si>
    <t>古蔺农商银行</t>
  </si>
  <si>
    <t>德阳</t>
  </si>
  <si>
    <t>德阳农商银行
旌阳支行</t>
  </si>
  <si>
    <t>德阳农商银行
罗江支行</t>
  </si>
  <si>
    <t>德阳农商银行
广汉支行</t>
  </si>
  <si>
    <t>德阳农商银行
什邡支行</t>
  </si>
  <si>
    <t>德阳农商银行
绵竹支行</t>
  </si>
  <si>
    <t>德阳农商银行
中江支行</t>
  </si>
  <si>
    <t>绵阳</t>
  </si>
  <si>
    <t>绵阳农商银行</t>
  </si>
  <si>
    <t>江油农商银行</t>
  </si>
  <si>
    <t>三台农商银行</t>
  </si>
  <si>
    <t>梓潼农商银行</t>
  </si>
  <si>
    <t>盐亭农商银行</t>
  </si>
  <si>
    <t>平武农商银行</t>
  </si>
  <si>
    <t>北川农商银行</t>
  </si>
  <si>
    <t>广元</t>
  </si>
  <si>
    <t>广元农商银行</t>
  </si>
  <si>
    <t>苍溪农商银行</t>
  </si>
  <si>
    <t>旺苍农商银行</t>
  </si>
  <si>
    <t>剑阁农商银行</t>
  </si>
  <si>
    <t>青川农商银行</t>
  </si>
  <si>
    <t>遂宁</t>
  </si>
  <si>
    <t>遂宁农商银行</t>
  </si>
  <si>
    <t>射洪农商银行</t>
  </si>
  <si>
    <t>蓬溪农商银行</t>
  </si>
  <si>
    <t>大英农商银行</t>
  </si>
  <si>
    <t>内江</t>
  </si>
  <si>
    <t>内江农商银行</t>
  </si>
  <si>
    <t>隆昌农商银行</t>
  </si>
  <si>
    <t>资中农商银行</t>
  </si>
  <si>
    <t>威远农商银行</t>
  </si>
  <si>
    <t>乐山</t>
  </si>
  <si>
    <t>乐山农商银行
市中区支行</t>
  </si>
  <si>
    <t>乐山农商银行
五通桥区支行</t>
  </si>
  <si>
    <t>乐山农商银行
沙湾区支行</t>
  </si>
  <si>
    <t>乐山农商银行
犍为支行</t>
  </si>
  <si>
    <t>乐山农商银行
井研支行</t>
  </si>
  <si>
    <t>乐山农商银行
峨眉山支行</t>
  </si>
  <si>
    <t>乐山农商银行
夹江支行</t>
  </si>
  <si>
    <t>乐山农商银行
沐川支行</t>
  </si>
  <si>
    <t>乐山农商银行
峨边支行</t>
  </si>
  <si>
    <t>乐山农商银行
马边支行</t>
  </si>
  <si>
    <t>宜宾</t>
  </si>
  <si>
    <t>宜宾农商银行</t>
  </si>
  <si>
    <t>江安农商银行</t>
  </si>
  <si>
    <t>长宁农商银行</t>
  </si>
  <si>
    <t>高县农商银行</t>
  </si>
  <si>
    <t>筠连农商银行</t>
  </si>
  <si>
    <t>珙县农商银行</t>
  </si>
  <si>
    <t>兴文农商银行</t>
  </si>
  <si>
    <t>屏山农商银行</t>
  </si>
  <si>
    <t>广安</t>
  </si>
  <si>
    <t>广安农商银行</t>
  </si>
  <si>
    <t>思源农商银行</t>
  </si>
  <si>
    <t>华蓥农商银行</t>
  </si>
  <si>
    <t>岳池农商银行</t>
  </si>
  <si>
    <t>武胜农商银行</t>
  </si>
  <si>
    <t>邻水农商银行</t>
  </si>
  <si>
    <t>达州</t>
  </si>
  <si>
    <t>达州农商银行</t>
  </si>
  <si>
    <t>万源农商银行</t>
  </si>
  <si>
    <t>宣汉农商银行</t>
  </si>
  <si>
    <t>大竹农商银行</t>
  </si>
  <si>
    <t>渠县农商银行</t>
  </si>
  <si>
    <t>开江农商银行</t>
  </si>
  <si>
    <t>巴中</t>
  </si>
  <si>
    <t>巴中农商银行</t>
  </si>
  <si>
    <t>雅安</t>
  </si>
  <si>
    <t>雅安农商银行
雨城支行</t>
  </si>
  <si>
    <t>雅安农商银行
名山支行</t>
  </si>
  <si>
    <t>雅安农商银行
荥经支行</t>
  </si>
  <si>
    <t>雅安农商银行
汉源支行</t>
  </si>
  <si>
    <t>雅安农商银行
石棉支行</t>
  </si>
  <si>
    <t>雅安农商银行
天全支行</t>
  </si>
  <si>
    <t>雅安农商银行
芦山支行</t>
  </si>
  <si>
    <t>雅安农商银行
宝兴支行</t>
  </si>
  <si>
    <t>眉山</t>
  </si>
  <si>
    <t>眉山农商银行</t>
  </si>
  <si>
    <t>仁寿农商银行</t>
  </si>
  <si>
    <t>洪雅农商银行</t>
  </si>
  <si>
    <t>丹棱农商银行</t>
  </si>
  <si>
    <t>青神农商银行</t>
  </si>
  <si>
    <t>资阳</t>
  </si>
  <si>
    <t>资阳农商银行</t>
  </si>
  <si>
    <t>安岳农商银行</t>
  </si>
  <si>
    <t>乐至农商银行</t>
  </si>
  <si>
    <t>阿坝</t>
  </si>
  <si>
    <t>阿坝农商银行
黑水支行</t>
  </si>
  <si>
    <t>阿坝农商银行
小金支行</t>
  </si>
  <si>
    <t>阿坝农商银行
若尔盖支行</t>
  </si>
  <si>
    <t>阿坝农商银行
红原支行</t>
  </si>
  <si>
    <t>甘孜</t>
  </si>
  <si>
    <t>甘孜农商银行</t>
  </si>
  <si>
    <t>凉山</t>
  </si>
  <si>
    <t>凉山农商银行
西昌支行</t>
  </si>
  <si>
    <t>凉山农商银行
冕宁支行</t>
  </si>
  <si>
    <t>凉山农商银行
德昌支行</t>
  </si>
  <si>
    <t>凉山农商银行
会理支行</t>
  </si>
  <si>
    <t>凉山农商银行
会东支行</t>
  </si>
  <si>
    <t>凉山农商银行
宁南支行</t>
  </si>
  <si>
    <t>凉山农商银行
盐源支行</t>
  </si>
  <si>
    <t>凉山农商银行
木里支行</t>
  </si>
  <si>
    <t>凉山农商银行
普格支行</t>
  </si>
  <si>
    <t>凉山农商银行
布拖支行</t>
  </si>
  <si>
    <t>凉山农商银行
昭觉支行</t>
  </si>
  <si>
    <t>凉山农商银行
金阳支行</t>
  </si>
  <si>
    <t>凉山农商银行
美姑支行</t>
  </si>
  <si>
    <t>凉山农商银行
雷波支行</t>
  </si>
  <si>
    <t>凉山农商银行
喜德支行</t>
  </si>
  <si>
    <t>凉山农商银行
越西支行</t>
  </si>
  <si>
    <t>凉山农商银行
甘洛支行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</si>
</sst>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177" formatCode="0_);[Red]\(0\)"/>
  </numFmts>
  <fonts count="10"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sz val="18"/>
      <color indexed="8"/>
      <name val="方正小标宋简体"/>
      <family val="3"/>
      <charset val="134"/>
    </font>
    <font>
      <sz val="11"/>
      <color indexed="8"/>
      <name val="黑体"/>
      <family val="3"/>
      <charset val="134"/>
    </font>
    <font>
      <sz val="11"/>
      <color indexed="8"/>
      <name val="方正仿宋_GBK"/>
      <family val="4"/>
      <charset val="134"/>
    </font>
    <font>
      <sz val="11"/>
      <name val="方正仿宋_GBK"/>
      <family val="4"/>
      <charset val="134"/>
    </font>
    <font>
      <sz val="10"/>
      <color indexed="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0" fontId="0" fillId="2" borderId="0" xfId="0" applyFill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8">
    <cellStyle name="常规" xfId="0" builtinId="0"/>
    <cellStyle name="常规 14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  <cellStyle name="常规 2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11"/>
  <sheetViews>
    <sheetView tabSelected="1" view="pageBreakPreview" zoomScaleNormal="100" zoomScaleSheetLayoutView="100" workbookViewId="0">
      <selection activeCell="C105" sqref="C105"/>
    </sheetView>
  </sheetViews>
  <sheetFormatPr defaultColWidth="9" defaultRowHeight="13.5" outlineLevelCol="7"/>
  <cols>
    <col min="1" max="1" width="13.375" style="2" customWidth="1"/>
    <col min="2" max="2" width="20.75" style="2" customWidth="1"/>
    <col min="3" max="3" width="12.375" style="3" customWidth="1"/>
    <col min="4" max="4" width="12.125" style="3" hidden="1" customWidth="1"/>
    <col min="5" max="5" width="13.125" style="3" customWidth="1"/>
    <col min="6" max="6" width="13.125" style="3" hidden="1" customWidth="1"/>
    <col min="7" max="8" width="13" style="2" customWidth="1"/>
    <col min="9" max="16384" width="9" style="4"/>
  </cols>
  <sheetData>
    <row r="1" ht="14.25" spans="1:8">
      <c r="A1" s="5" t="s">
        <v>0</v>
      </c>
      <c r="B1" s="6"/>
      <c r="C1" s="7"/>
      <c r="D1" s="7"/>
      <c r="E1" s="7"/>
      <c r="F1" s="7"/>
      <c r="G1" s="6"/>
      <c r="H1" s="6"/>
    </row>
    <row r="2" ht="37.15" customHeight="1" spans="1:8">
      <c r="A2" s="8" t="s">
        <v>1</v>
      </c>
      <c r="B2" s="8"/>
      <c r="C2" s="9"/>
      <c r="D2" s="9"/>
      <c r="E2" s="9"/>
      <c r="F2" s="9"/>
      <c r="G2" s="9"/>
      <c r="H2" s="9"/>
    </row>
    <row r="3" s="1" customFormat="1" ht="33" customHeight="1" spans="1:8">
      <c r="A3" s="10" t="s">
        <v>2</v>
      </c>
      <c r="B3" s="10" t="s">
        <v>3</v>
      </c>
      <c r="C3" s="10" t="s">
        <v>4</v>
      </c>
      <c r="D3" s="10"/>
      <c r="E3" s="10"/>
      <c r="F3" s="10"/>
      <c r="G3" s="10"/>
      <c r="H3" s="10"/>
    </row>
    <row r="4" s="1" customFormat="1" ht="30" customHeight="1" spans="1:8">
      <c r="A4" s="10"/>
      <c r="B4" s="10"/>
      <c r="C4" s="11" t="s">
        <v>5</v>
      </c>
      <c r="D4" s="12" t="s">
        <v>6</v>
      </c>
      <c r="E4" s="12" t="s">
        <v>6</v>
      </c>
      <c r="F4" s="11" t="s">
        <v>7</v>
      </c>
      <c r="G4" s="11" t="s">
        <v>7</v>
      </c>
      <c r="H4" s="13" t="s">
        <v>8</v>
      </c>
    </row>
    <row r="5" s="1" customFormat="1" ht="30" customHeight="1" spans="1:8">
      <c r="A5" s="10"/>
      <c r="B5" s="10"/>
      <c r="C5" s="11"/>
      <c r="D5" s="14"/>
      <c r="E5" s="14"/>
      <c r="F5" s="11"/>
      <c r="G5" s="11"/>
      <c r="H5" s="13"/>
    </row>
    <row r="6" ht="30" customHeight="1" spans="1:8">
      <c r="A6" s="15" t="s">
        <v>9</v>
      </c>
      <c r="B6" s="15" t="s">
        <v>10</v>
      </c>
      <c r="C6" s="16">
        <v>2</v>
      </c>
      <c r="D6" s="16">
        <v>40</v>
      </c>
      <c r="E6" s="16">
        <f t="shared" ref="E6:E15" si="0">FLOOR(D6*0.62,1)</f>
        <v>24</v>
      </c>
      <c r="F6" s="16">
        <v>48</v>
      </c>
      <c r="G6" s="15">
        <f t="shared" ref="G6:G15" si="1">FLOOR(F6*0.6,1)</f>
        <v>28</v>
      </c>
      <c r="H6" s="15">
        <f t="shared" ref="H6:H21" si="2">C6+E6+G6</f>
        <v>54</v>
      </c>
    </row>
    <row r="7" ht="30" customHeight="1" spans="1:8">
      <c r="A7" s="15" t="s">
        <v>11</v>
      </c>
      <c r="B7" s="15" t="s">
        <v>12</v>
      </c>
      <c r="C7" s="16">
        <v>4</v>
      </c>
      <c r="D7" s="16">
        <v>24</v>
      </c>
      <c r="E7" s="16">
        <f>FLOOR(D7*0.62,1)</f>
        <v>14</v>
      </c>
      <c r="F7" s="16">
        <v>24</v>
      </c>
      <c r="G7" s="15">
        <f>FLOOR(F7*0.6,1)</f>
        <v>14</v>
      </c>
      <c r="H7" s="15">
        <f>C7+E7+G7</f>
        <v>32</v>
      </c>
    </row>
    <row r="8" ht="30" customHeight="1" spans="1:8">
      <c r="A8" s="15"/>
      <c r="B8" s="15" t="s">
        <v>13</v>
      </c>
      <c r="C8" s="16">
        <v>0</v>
      </c>
      <c r="D8" s="16">
        <v>24</v>
      </c>
      <c r="E8" s="16">
        <f>FLOOR(D8*0.62,1)</f>
        <v>14</v>
      </c>
      <c r="F8" s="16">
        <v>24</v>
      </c>
      <c r="G8" s="15">
        <f>FLOOR(F8*0.6,1)</f>
        <v>14</v>
      </c>
      <c r="H8" s="15">
        <f>C8+E8+G8</f>
        <v>28</v>
      </c>
    </row>
    <row r="9" ht="30" customHeight="1" spans="1:8">
      <c r="A9" s="15"/>
      <c r="B9" s="15" t="s">
        <v>14</v>
      </c>
      <c r="C9" s="16">
        <v>0</v>
      </c>
      <c r="D9" s="16">
        <v>21</v>
      </c>
      <c r="E9" s="16">
        <f>FLOOR(D9*0.62,1)</f>
        <v>13</v>
      </c>
      <c r="F9" s="16">
        <v>20</v>
      </c>
      <c r="G9" s="15">
        <f>FLOOR(F9*0.6,1)</f>
        <v>12</v>
      </c>
      <c r="H9" s="15">
        <f>C9+E9+G9</f>
        <v>25</v>
      </c>
    </row>
    <row r="10" ht="30" customHeight="1" spans="1:8">
      <c r="A10" s="15" t="s">
        <v>15</v>
      </c>
      <c r="B10" s="15" t="s">
        <v>16</v>
      </c>
      <c r="C10" s="16">
        <v>3</v>
      </c>
      <c r="D10" s="16">
        <v>20</v>
      </c>
      <c r="E10" s="16">
        <f>FLOOR(D10*0.62,1)</f>
        <v>12</v>
      </c>
      <c r="F10" s="16">
        <v>20</v>
      </c>
      <c r="G10" s="15">
        <f>FLOOR(F10*0.6,1)</f>
        <v>12</v>
      </c>
      <c r="H10" s="15">
        <f>C10+E10+G10</f>
        <v>27</v>
      </c>
    </row>
    <row r="11" ht="30" customHeight="1" spans="1:8">
      <c r="A11" s="15" t="s">
        <v>17</v>
      </c>
      <c r="B11" s="15" t="s">
        <v>18</v>
      </c>
      <c r="C11" s="16">
        <v>6</v>
      </c>
      <c r="D11" s="16">
        <v>28</v>
      </c>
      <c r="E11" s="16">
        <f>FLOOR(D11*0.62,1)</f>
        <v>17</v>
      </c>
      <c r="F11" s="16">
        <v>30</v>
      </c>
      <c r="G11" s="15">
        <f>FLOOR(F11*0.6,1)</f>
        <v>18</v>
      </c>
      <c r="H11" s="15">
        <f>C11+E11+G11</f>
        <v>41</v>
      </c>
    </row>
    <row r="12" ht="30" customHeight="1" spans="1:8">
      <c r="A12" s="15"/>
      <c r="B12" s="15" t="s">
        <v>19</v>
      </c>
      <c r="C12" s="16">
        <v>0</v>
      </c>
      <c r="D12" s="16">
        <v>18</v>
      </c>
      <c r="E12" s="16">
        <f>FLOOR(D12*0.62,1)</f>
        <v>11</v>
      </c>
      <c r="F12" s="16">
        <v>17</v>
      </c>
      <c r="G12" s="15">
        <f>FLOOR(F12*0.6,1)</f>
        <v>10</v>
      </c>
      <c r="H12" s="15">
        <f>C12+E12+G12</f>
        <v>21</v>
      </c>
    </row>
    <row r="13" ht="30" customHeight="1" spans="1:8">
      <c r="A13" s="15"/>
      <c r="B13" s="15" t="s">
        <v>20</v>
      </c>
      <c r="C13" s="16">
        <v>0</v>
      </c>
      <c r="D13" s="16">
        <v>14</v>
      </c>
      <c r="E13" s="16">
        <f>FLOOR(D13*0.62,1)</f>
        <v>8</v>
      </c>
      <c r="F13" s="16">
        <v>13</v>
      </c>
      <c r="G13" s="15">
        <f>FLOOR(F13*0.6,1)</f>
        <v>7</v>
      </c>
      <c r="H13" s="15">
        <f>C13+E13+G13</f>
        <v>15</v>
      </c>
    </row>
    <row r="14" ht="30" customHeight="1" spans="1:8">
      <c r="A14" s="15"/>
      <c r="B14" s="15" t="s">
        <v>21</v>
      </c>
      <c r="C14" s="16">
        <v>0</v>
      </c>
      <c r="D14" s="16">
        <v>9</v>
      </c>
      <c r="E14" s="16">
        <f>FLOOR(D14*0.62,1)</f>
        <v>5</v>
      </c>
      <c r="F14" s="16">
        <v>9</v>
      </c>
      <c r="G14" s="15">
        <f>FLOOR(F14*0.6,1)</f>
        <v>5</v>
      </c>
      <c r="H14" s="15">
        <f>C14+E14+G14</f>
        <v>10</v>
      </c>
    </row>
    <row r="15" ht="30" customHeight="1" spans="1:8">
      <c r="A15" s="15"/>
      <c r="B15" s="15" t="s">
        <v>22</v>
      </c>
      <c r="C15" s="16">
        <v>0</v>
      </c>
      <c r="D15" s="16">
        <v>10</v>
      </c>
      <c r="E15" s="16">
        <f>FLOOR(D15*0.62,1)</f>
        <v>6</v>
      </c>
      <c r="F15" s="16">
        <v>10</v>
      </c>
      <c r="G15" s="15">
        <f>FLOOR(F15*0.6,1)</f>
        <v>6</v>
      </c>
      <c r="H15" s="15">
        <f>C15+E15+G15</f>
        <v>12</v>
      </c>
    </row>
    <row r="16" ht="30" customHeight="1" spans="1:8">
      <c r="A16" s="15" t="s">
        <v>23</v>
      </c>
      <c r="B16" s="17" t="s">
        <v>24</v>
      </c>
      <c r="C16" s="18">
        <v>0</v>
      </c>
      <c r="D16" s="16"/>
      <c r="E16" s="19">
        <v>16</v>
      </c>
      <c r="F16" s="16"/>
      <c r="G16" s="19">
        <v>14</v>
      </c>
      <c r="H16" s="18">
        <f>C16+E16+G16</f>
        <v>30</v>
      </c>
    </row>
    <row r="17" ht="30" customHeight="1" spans="1:8">
      <c r="A17" s="15"/>
      <c r="B17" s="17" t="s">
        <v>25</v>
      </c>
      <c r="C17" s="18">
        <v>1</v>
      </c>
      <c r="D17" s="16"/>
      <c r="E17" s="19">
        <v>6</v>
      </c>
      <c r="F17" s="16"/>
      <c r="G17" s="19">
        <v>5</v>
      </c>
      <c r="H17" s="18">
        <f>C17+E17+G17</f>
        <v>12</v>
      </c>
    </row>
    <row r="18" ht="30" customHeight="1" spans="1:8">
      <c r="A18" s="15"/>
      <c r="B18" s="17" t="s">
        <v>26</v>
      </c>
      <c r="C18" s="18">
        <v>1</v>
      </c>
      <c r="D18" s="16"/>
      <c r="E18" s="19">
        <v>15</v>
      </c>
      <c r="F18" s="16"/>
      <c r="G18" s="19">
        <v>14</v>
      </c>
      <c r="H18" s="18">
        <f>C18+E18+G18</f>
        <v>30</v>
      </c>
    </row>
    <row r="19" ht="30" customHeight="1" spans="1:8">
      <c r="A19" s="15"/>
      <c r="B19" s="17" t="s">
        <v>27</v>
      </c>
      <c r="C19" s="18">
        <v>1</v>
      </c>
      <c r="D19" s="16"/>
      <c r="E19" s="19">
        <v>8</v>
      </c>
      <c r="F19" s="16"/>
      <c r="G19" s="19">
        <v>9</v>
      </c>
      <c r="H19" s="18">
        <f>C19+E19+G19</f>
        <v>18</v>
      </c>
    </row>
    <row r="20" ht="30" customHeight="1" spans="1:8">
      <c r="A20" s="15"/>
      <c r="B20" s="17" t="s">
        <v>28</v>
      </c>
      <c r="C20" s="18">
        <v>1</v>
      </c>
      <c r="D20" s="16"/>
      <c r="E20" s="19">
        <v>10</v>
      </c>
      <c r="F20" s="16"/>
      <c r="G20" s="19">
        <v>11</v>
      </c>
      <c r="H20" s="18">
        <f>C20+E20+G20</f>
        <v>22</v>
      </c>
    </row>
    <row r="21" ht="30" customHeight="1" spans="1:8">
      <c r="A21" s="15"/>
      <c r="B21" s="17" t="s">
        <v>29</v>
      </c>
      <c r="C21" s="18">
        <v>1</v>
      </c>
      <c r="D21" s="16"/>
      <c r="E21" s="19">
        <v>27</v>
      </c>
      <c r="F21" s="16"/>
      <c r="G21" s="19">
        <v>26</v>
      </c>
      <c r="H21" s="18">
        <f>C21+E21+G21</f>
        <v>54</v>
      </c>
    </row>
    <row r="22" ht="30" customHeight="1" spans="1:8">
      <c r="A22" s="15" t="s">
        <v>30</v>
      </c>
      <c r="B22" s="15" t="s">
        <v>31</v>
      </c>
      <c r="C22" s="16">
        <v>8</v>
      </c>
      <c r="D22" s="16">
        <v>5</v>
      </c>
      <c r="E22" s="16">
        <f t="shared" ref="E22" si="3">FLOOR(D22*0.62,1)</f>
        <v>3</v>
      </c>
      <c r="F22" s="16">
        <v>28</v>
      </c>
      <c r="G22" s="15">
        <f t="shared" ref="G22" si="4">FLOOR(F22*0.6,1)</f>
        <v>16</v>
      </c>
      <c r="H22" s="15">
        <f t="shared" ref="H22" si="5">C22+E22+G22</f>
        <v>27</v>
      </c>
    </row>
    <row r="23" ht="30" customHeight="1" spans="1:8">
      <c r="A23" s="15"/>
      <c r="B23" s="15" t="s">
        <v>32</v>
      </c>
      <c r="C23" s="16">
        <v>0</v>
      </c>
      <c r="D23" s="16">
        <v>12</v>
      </c>
      <c r="E23" s="16">
        <f t="shared" ref="E23:E41" si="6">FLOOR(D23*0.62,1)</f>
        <v>7</v>
      </c>
      <c r="F23" s="16">
        <v>23</v>
      </c>
      <c r="G23" s="15">
        <f t="shared" ref="G23:G52" si="7">FLOOR(F23*0.6,1)</f>
        <v>13</v>
      </c>
      <c r="H23" s="15">
        <f t="shared" ref="H23:H52" si="8">C23+E23+G23</f>
        <v>20</v>
      </c>
    </row>
    <row r="24" ht="30" customHeight="1" spans="1:8">
      <c r="A24" s="15"/>
      <c r="B24" s="15" t="s">
        <v>33</v>
      </c>
      <c r="C24" s="16">
        <v>0</v>
      </c>
      <c r="D24" s="16">
        <v>11</v>
      </c>
      <c r="E24" s="16">
        <f>FLOOR(D24*0.62,1)</f>
        <v>6</v>
      </c>
      <c r="F24" s="16">
        <v>25</v>
      </c>
      <c r="G24" s="15">
        <f>FLOOR(F24*0.6,1)</f>
        <v>15</v>
      </c>
      <c r="H24" s="15">
        <f>C24+E24+G24</f>
        <v>21</v>
      </c>
    </row>
    <row r="25" ht="30" customHeight="1" spans="1:8">
      <c r="A25" s="15" t="s">
        <v>30</v>
      </c>
      <c r="B25" s="15" t="s">
        <v>34</v>
      </c>
      <c r="C25" s="16">
        <v>0</v>
      </c>
      <c r="D25" s="16">
        <v>15</v>
      </c>
      <c r="E25" s="16">
        <f>FLOOR(D25*0.62,1)</f>
        <v>9</v>
      </c>
      <c r="F25" s="16">
        <v>14</v>
      </c>
      <c r="G25" s="15">
        <f>FLOOR(F25*0.6,1)</f>
        <v>8</v>
      </c>
      <c r="H25" s="15">
        <f>C25+E25+G25</f>
        <v>17</v>
      </c>
    </row>
    <row r="26" ht="30" customHeight="1" spans="1:8">
      <c r="A26" s="15"/>
      <c r="B26" s="15" t="s">
        <v>35</v>
      </c>
      <c r="C26" s="16">
        <v>0</v>
      </c>
      <c r="D26" s="16">
        <v>17</v>
      </c>
      <c r="E26" s="16">
        <f>FLOOR(D26*0.62,1)</f>
        <v>10</v>
      </c>
      <c r="F26" s="16">
        <v>16</v>
      </c>
      <c r="G26" s="15">
        <f>FLOOR(F26*0.6,1)</f>
        <v>9</v>
      </c>
      <c r="H26" s="15">
        <f>C26+E26+G26</f>
        <v>19</v>
      </c>
    </row>
    <row r="27" ht="30" customHeight="1" spans="1:8">
      <c r="A27" s="15"/>
      <c r="B27" s="15" t="s">
        <v>36</v>
      </c>
      <c r="C27" s="16">
        <v>0</v>
      </c>
      <c r="D27" s="16">
        <v>3</v>
      </c>
      <c r="E27" s="16">
        <f>FLOOR(D27*0.62,1)</f>
        <v>1</v>
      </c>
      <c r="F27" s="16">
        <v>9</v>
      </c>
      <c r="G27" s="15">
        <f>FLOOR(F27*0.6,1)</f>
        <v>5</v>
      </c>
      <c r="H27" s="15">
        <f>C27+E27+G27</f>
        <v>6</v>
      </c>
    </row>
    <row r="28" ht="30" customHeight="1" spans="1:8">
      <c r="A28" s="15"/>
      <c r="B28" s="15" t="s">
        <v>37</v>
      </c>
      <c r="C28" s="16">
        <v>0</v>
      </c>
      <c r="D28" s="16">
        <v>5</v>
      </c>
      <c r="E28" s="16">
        <f>FLOOR(D28*0.62,1)</f>
        <v>3</v>
      </c>
      <c r="F28" s="16">
        <v>5</v>
      </c>
      <c r="G28" s="15">
        <f>FLOOR(F28*0.6,1)</f>
        <v>3</v>
      </c>
      <c r="H28" s="15">
        <f>C28+E28+G28</f>
        <v>6</v>
      </c>
    </row>
    <row r="29" ht="30" customHeight="1" spans="1:8">
      <c r="A29" s="15" t="s">
        <v>38</v>
      </c>
      <c r="B29" s="15" t="s">
        <v>39</v>
      </c>
      <c r="C29" s="16">
        <v>6</v>
      </c>
      <c r="D29" s="16">
        <v>20</v>
      </c>
      <c r="E29" s="16">
        <f>FLOOR(D29*0.62,1)</f>
        <v>12</v>
      </c>
      <c r="F29" s="16">
        <v>28</v>
      </c>
      <c r="G29" s="15">
        <f>FLOOR(F29*0.6,1)</f>
        <v>16</v>
      </c>
      <c r="H29" s="15">
        <f>C29+E29+G29</f>
        <v>34</v>
      </c>
    </row>
    <row r="30" ht="30" customHeight="1" spans="1:8">
      <c r="A30" s="15"/>
      <c r="B30" s="15" t="s">
        <v>40</v>
      </c>
      <c r="C30" s="16">
        <v>0</v>
      </c>
      <c r="D30" s="16">
        <v>14</v>
      </c>
      <c r="E30" s="16">
        <f>FLOOR(D30*0.62,1)</f>
        <v>8</v>
      </c>
      <c r="F30" s="16">
        <v>5</v>
      </c>
      <c r="G30" s="15">
        <f>FLOOR(F30*0.6,1)</f>
        <v>3</v>
      </c>
      <c r="H30" s="15">
        <f>C30+E30+G30</f>
        <v>11</v>
      </c>
    </row>
    <row r="31" ht="30" customHeight="1" spans="1:8">
      <c r="A31" s="15"/>
      <c r="B31" s="15" t="s">
        <v>41</v>
      </c>
      <c r="C31" s="16">
        <v>0</v>
      </c>
      <c r="D31" s="16">
        <v>2</v>
      </c>
      <c r="E31" s="16">
        <f>FLOOR(D31*0.62,1)</f>
        <v>1</v>
      </c>
      <c r="F31" s="16">
        <v>2</v>
      </c>
      <c r="G31" s="15">
        <f>FLOOR(F31*0.6,1)</f>
        <v>1</v>
      </c>
      <c r="H31" s="15">
        <f>C31+E31+G31</f>
        <v>2</v>
      </c>
    </row>
    <row r="32" ht="30" customHeight="1" spans="1:8">
      <c r="A32" s="15"/>
      <c r="B32" s="15" t="s">
        <v>42</v>
      </c>
      <c r="C32" s="16">
        <v>0</v>
      </c>
      <c r="D32" s="16">
        <v>2</v>
      </c>
      <c r="E32" s="16">
        <f>FLOOR(D32*0.62,1)</f>
        <v>1</v>
      </c>
      <c r="F32" s="16">
        <v>2</v>
      </c>
      <c r="G32" s="15">
        <f>FLOOR(F32*0.6,1)</f>
        <v>1</v>
      </c>
      <c r="H32" s="15">
        <f>C32+E32+G32</f>
        <v>2</v>
      </c>
    </row>
    <row r="33" ht="30" customHeight="1" spans="1:8">
      <c r="A33" s="15"/>
      <c r="B33" s="15" t="s">
        <v>43</v>
      </c>
      <c r="C33" s="16">
        <v>0</v>
      </c>
      <c r="D33" s="16">
        <v>2</v>
      </c>
      <c r="E33" s="16">
        <f>FLOOR(D33*0.62,1)</f>
        <v>1</v>
      </c>
      <c r="F33" s="16">
        <v>5</v>
      </c>
      <c r="G33" s="15">
        <f>FLOOR(F33*0.6,1)</f>
        <v>3</v>
      </c>
      <c r="H33" s="15">
        <f>C33+E33+G33</f>
        <v>4</v>
      </c>
    </row>
    <row r="34" ht="30" customHeight="1" spans="1:8">
      <c r="A34" s="15" t="s">
        <v>44</v>
      </c>
      <c r="B34" s="15" t="s">
        <v>45</v>
      </c>
      <c r="C34" s="16">
        <v>5</v>
      </c>
      <c r="D34" s="16">
        <v>24</v>
      </c>
      <c r="E34" s="16">
        <f>FLOOR(D34*0.62,1)</f>
        <v>14</v>
      </c>
      <c r="F34" s="16">
        <v>23</v>
      </c>
      <c r="G34" s="15">
        <f>FLOOR(F34*0.6,1)</f>
        <v>13</v>
      </c>
      <c r="H34" s="15">
        <f>C34+E34+G34</f>
        <v>32</v>
      </c>
    </row>
    <row r="35" ht="30" customHeight="1" spans="1:8">
      <c r="A35" s="15"/>
      <c r="B35" s="15" t="s">
        <v>46</v>
      </c>
      <c r="C35" s="16">
        <v>0</v>
      </c>
      <c r="D35" s="16">
        <v>20</v>
      </c>
      <c r="E35" s="16">
        <f>FLOOR(D35*0.62,1)</f>
        <v>12</v>
      </c>
      <c r="F35" s="16">
        <v>19</v>
      </c>
      <c r="G35" s="15">
        <f>FLOOR(F35*0.6,1)</f>
        <v>11</v>
      </c>
      <c r="H35" s="15">
        <f>C35+E35+G35</f>
        <v>23</v>
      </c>
    </row>
    <row r="36" ht="30" customHeight="1" spans="1:8">
      <c r="A36" s="15"/>
      <c r="B36" s="15" t="s">
        <v>47</v>
      </c>
      <c r="C36" s="16">
        <v>0</v>
      </c>
      <c r="D36" s="16">
        <v>10</v>
      </c>
      <c r="E36" s="16">
        <f>FLOOR(D36*0.62,1)</f>
        <v>6</v>
      </c>
      <c r="F36" s="16">
        <v>9</v>
      </c>
      <c r="G36" s="15">
        <f>FLOOR(F36*0.6,1)</f>
        <v>5</v>
      </c>
      <c r="H36" s="15">
        <f>C36+E36+G36</f>
        <v>11</v>
      </c>
    </row>
    <row r="37" ht="30" customHeight="1" spans="1:8">
      <c r="A37" s="15"/>
      <c r="B37" s="15" t="s">
        <v>48</v>
      </c>
      <c r="C37" s="16">
        <v>0</v>
      </c>
      <c r="D37" s="16">
        <v>3</v>
      </c>
      <c r="E37" s="16">
        <f>FLOOR(D37*0.62,1)</f>
        <v>1</v>
      </c>
      <c r="F37" s="16">
        <v>3</v>
      </c>
      <c r="G37" s="15">
        <f>FLOOR(F37*0.6,1)</f>
        <v>1</v>
      </c>
      <c r="H37" s="15">
        <f>C37+E37+G37</f>
        <v>2</v>
      </c>
    </row>
    <row r="38" ht="30" customHeight="1" spans="1:8">
      <c r="A38" s="15" t="s">
        <v>49</v>
      </c>
      <c r="B38" s="15" t="s">
        <v>50</v>
      </c>
      <c r="C38" s="16">
        <v>5</v>
      </c>
      <c r="D38" s="16">
        <v>31</v>
      </c>
      <c r="E38" s="16">
        <f>FLOOR(D38*0.62,1)</f>
        <v>19</v>
      </c>
      <c r="F38" s="16">
        <v>31</v>
      </c>
      <c r="G38" s="15">
        <f>FLOOR(F38*0.6,1)</f>
        <v>18</v>
      </c>
      <c r="H38" s="15">
        <f>C38+E38+G38</f>
        <v>42</v>
      </c>
    </row>
    <row r="39" ht="30" customHeight="1" spans="1:8">
      <c r="A39" s="15"/>
      <c r="B39" s="15" t="s">
        <v>51</v>
      </c>
      <c r="C39" s="16">
        <v>0</v>
      </c>
      <c r="D39" s="16">
        <v>12</v>
      </c>
      <c r="E39" s="16">
        <f>FLOOR(D39*0.62,1)</f>
        <v>7</v>
      </c>
      <c r="F39" s="16">
        <v>11</v>
      </c>
      <c r="G39" s="15">
        <f>FLOOR(F39*0.6,1)</f>
        <v>6</v>
      </c>
      <c r="H39" s="15">
        <f>C39+E39+G39</f>
        <v>13</v>
      </c>
    </row>
    <row r="40" ht="30" customHeight="1" spans="1:8">
      <c r="A40" s="15"/>
      <c r="B40" s="15" t="s">
        <v>52</v>
      </c>
      <c r="C40" s="16">
        <v>0</v>
      </c>
      <c r="D40" s="16">
        <v>31</v>
      </c>
      <c r="E40" s="16">
        <f>FLOOR(D40*0.62,1)</f>
        <v>19</v>
      </c>
      <c r="F40" s="16">
        <v>30</v>
      </c>
      <c r="G40" s="15">
        <f>FLOOR(F40*0.6,1)</f>
        <v>18</v>
      </c>
      <c r="H40" s="15">
        <f>C40+E40+G40</f>
        <v>37</v>
      </c>
    </row>
    <row r="41" ht="30" customHeight="1" spans="1:8">
      <c r="A41" s="15"/>
      <c r="B41" s="15" t="s">
        <v>53</v>
      </c>
      <c r="C41" s="16">
        <v>0</v>
      </c>
      <c r="D41" s="16">
        <v>22</v>
      </c>
      <c r="E41" s="16">
        <f>FLOOR(D41*0.62,1)</f>
        <v>13</v>
      </c>
      <c r="F41" s="16">
        <v>21</v>
      </c>
      <c r="G41" s="15">
        <f>FLOOR(F41*0.6,1)</f>
        <v>12</v>
      </c>
      <c r="H41" s="15">
        <f>C41+E41+G41</f>
        <v>25</v>
      </c>
    </row>
    <row r="42" ht="30" customHeight="1" spans="1:8">
      <c r="A42" s="20" t="s">
        <v>54</v>
      </c>
      <c r="B42" s="18" t="s">
        <v>55</v>
      </c>
      <c r="C42" s="16">
        <v>1</v>
      </c>
      <c r="D42" s="16"/>
      <c r="E42" s="16">
        <v>4</v>
      </c>
      <c r="F42" s="16"/>
      <c r="G42" s="15">
        <v>6</v>
      </c>
      <c r="H42" s="15">
        <f>C42+E42+G42</f>
        <v>11</v>
      </c>
    </row>
    <row r="43" ht="30" customHeight="1" spans="1:8">
      <c r="A43" s="21"/>
      <c r="B43" s="18" t="s">
        <v>56</v>
      </c>
      <c r="C43" s="16">
        <v>1</v>
      </c>
      <c r="D43" s="16"/>
      <c r="E43" s="16">
        <v>3</v>
      </c>
      <c r="F43" s="16"/>
      <c r="G43" s="15">
        <v>5</v>
      </c>
      <c r="H43" s="15">
        <f>C43+E43+G43</f>
        <v>9</v>
      </c>
    </row>
    <row r="44" ht="30" customHeight="1" spans="1:8">
      <c r="A44" s="21"/>
      <c r="B44" s="18" t="s">
        <v>57</v>
      </c>
      <c r="C44" s="16">
        <v>1</v>
      </c>
      <c r="D44" s="16"/>
      <c r="E44" s="16">
        <v>3</v>
      </c>
      <c r="F44" s="16"/>
      <c r="G44" s="15">
        <v>4</v>
      </c>
      <c r="H44" s="15">
        <f>C44+E44+G44</f>
        <v>8</v>
      </c>
    </row>
    <row r="45" ht="30" customHeight="1" spans="1:8">
      <c r="A45" s="21"/>
      <c r="B45" s="18" t="s">
        <v>58</v>
      </c>
      <c r="C45" s="16">
        <v>0</v>
      </c>
      <c r="D45" s="16"/>
      <c r="E45" s="16">
        <v>4</v>
      </c>
      <c r="F45" s="16"/>
      <c r="G45" s="15">
        <v>9</v>
      </c>
      <c r="H45" s="15">
        <f>C45+E45+G45</f>
        <v>13</v>
      </c>
    </row>
    <row r="46" ht="30" customHeight="1" spans="1:8">
      <c r="A46" s="21" t="s">
        <v>54</v>
      </c>
      <c r="B46" s="18" t="s">
        <v>59</v>
      </c>
      <c r="C46" s="16">
        <v>0</v>
      </c>
      <c r="D46" s="16"/>
      <c r="E46" s="16">
        <v>4</v>
      </c>
      <c r="F46" s="16"/>
      <c r="G46" s="15">
        <v>8</v>
      </c>
      <c r="H46" s="15">
        <f>C46+E46+G46</f>
        <v>12</v>
      </c>
    </row>
    <row r="47" ht="30" customHeight="1" spans="1:8">
      <c r="A47" s="21"/>
      <c r="B47" s="18" t="s">
        <v>60</v>
      </c>
      <c r="C47" s="16">
        <v>1</v>
      </c>
      <c r="D47" s="16"/>
      <c r="E47" s="16">
        <v>4</v>
      </c>
      <c r="F47" s="16"/>
      <c r="G47" s="15">
        <v>8</v>
      </c>
      <c r="H47" s="15">
        <f>C47+E47+G47</f>
        <v>13</v>
      </c>
    </row>
    <row r="48" ht="30" customHeight="1" spans="1:8">
      <c r="A48" s="21"/>
      <c r="B48" s="18" t="s">
        <v>61</v>
      </c>
      <c r="C48" s="16">
        <v>1</v>
      </c>
      <c r="D48" s="16"/>
      <c r="E48" s="16">
        <v>3</v>
      </c>
      <c r="F48" s="16"/>
      <c r="G48" s="15">
        <v>8</v>
      </c>
      <c r="H48" s="15">
        <f>C48+E48+G48</f>
        <v>12</v>
      </c>
    </row>
    <row r="49" ht="30" customHeight="1" spans="1:8">
      <c r="A49" s="21"/>
      <c r="B49" s="18" t="s">
        <v>62</v>
      </c>
      <c r="C49" s="16">
        <v>0</v>
      </c>
      <c r="D49" s="16"/>
      <c r="E49" s="16">
        <v>3</v>
      </c>
      <c r="F49" s="16"/>
      <c r="G49" s="15">
        <v>4</v>
      </c>
      <c r="H49" s="15">
        <f>C49+E49+G49</f>
        <v>7</v>
      </c>
    </row>
    <row r="50" ht="30" customHeight="1" spans="1:8">
      <c r="A50" s="21"/>
      <c r="B50" s="18" t="s">
        <v>63</v>
      </c>
      <c r="C50" s="16">
        <v>0</v>
      </c>
      <c r="D50" s="16"/>
      <c r="E50" s="16">
        <v>1</v>
      </c>
      <c r="F50" s="16"/>
      <c r="G50" s="15">
        <v>4</v>
      </c>
      <c r="H50" s="15">
        <f>C50+E50+G50</f>
        <v>5</v>
      </c>
    </row>
    <row r="51" ht="30" customHeight="1" spans="1:8">
      <c r="A51" s="21"/>
      <c r="B51" s="18" t="s">
        <v>64</v>
      </c>
      <c r="C51" s="16">
        <v>0</v>
      </c>
      <c r="D51" s="16"/>
      <c r="E51" s="16">
        <v>1</v>
      </c>
      <c r="F51" s="16"/>
      <c r="G51" s="15">
        <v>4</v>
      </c>
      <c r="H51" s="15">
        <f>C51+E51+G51</f>
        <v>5</v>
      </c>
    </row>
    <row r="52" ht="30" customHeight="1" spans="1:8">
      <c r="A52" s="15" t="s">
        <v>65</v>
      </c>
      <c r="B52" s="15" t="s">
        <v>66</v>
      </c>
      <c r="C52" s="16">
        <v>9</v>
      </c>
      <c r="D52" s="16">
        <v>24</v>
      </c>
      <c r="E52" s="16">
        <f>FLOOR(D52*0.62,1)</f>
        <v>14</v>
      </c>
      <c r="F52" s="16">
        <v>24</v>
      </c>
      <c r="G52" s="15">
        <f>FLOOR(F52*0.6,1)</f>
        <v>14</v>
      </c>
      <c r="H52" s="15">
        <f>C52+E52+G52</f>
        <v>37</v>
      </c>
    </row>
    <row r="53" ht="30" customHeight="1" spans="1:8">
      <c r="A53" s="15"/>
      <c r="B53" s="15" t="s">
        <v>67</v>
      </c>
      <c r="C53" s="16">
        <v>0</v>
      </c>
      <c r="D53" s="16">
        <v>2</v>
      </c>
      <c r="E53" s="16">
        <f t="shared" ref="E53" si="9">FLOOR(D53*0.62,1)</f>
        <v>1</v>
      </c>
      <c r="F53" s="16">
        <v>2</v>
      </c>
      <c r="G53" s="15">
        <f t="shared" ref="G53" si="10">FLOOR(F53*0.6,1)</f>
        <v>1</v>
      </c>
      <c r="H53" s="15">
        <f t="shared" ref="H53" si="11">C53+E53+G53</f>
        <v>2</v>
      </c>
    </row>
    <row r="54" ht="30" customHeight="1" spans="1:8">
      <c r="A54" s="15"/>
      <c r="B54" s="15" t="s">
        <v>68</v>
      </c>
      <c r="C54" s="16">
        <v>0</v>
      </c>
      <c r="D54" s="16">
        <v>2</v>
      </c>
      <c r="E54" s="16">
        <f t="shared" ref="E54:E71" si="12">FLOOR(D54*0.62,1)</f>
        <v>1</v>
      </c>
      <c r="F54" s="16">
        <v>0</v>
      </c>
      <c r="G54" s="15">
        <f t="shared" ref="G54:G72" si="13">FLOOR(F54*0.6,1)</f>
        <v>0</v>
      </c>
      <c r="H54" s="15">
        <f t="shared" ref="H54:H72" si="14">C54+E54+G54</f>
        <v>1</v>
      </c>
    </row>
    <row r="55" ht="30" customHeight="1" spans="1:8">
      <c r="A55" s="15"/>
      <c r="B55" s="15" t="s">
        <v>69</v>
      </c>
      <c r="C55" s="16">
        <v>0</v>
      </c>
      <c r="D55" s="16">
        <v>4</v>
      </c>
      <c r="E55" s="16">
        <f>FLOOR(D55*0.62,1)</f>
        <v>2</v>
      </c>
      <c r="F55" s="16">
        <v>3</v>
      </c>
      <c r="G55" s="15">
        <f>FLOOR(F55*0.6,1)</f>
        <v>1</v>
      </c>
      <c r="H55" s="15">
        <f>C55+E55+G55</f>
        <v>3</v>
      </c>
    </row>
    <row r="56" ht="30" customHeight="1" spans="1:8">
      <c r="A56" s="15"/>
      <c r="B56" s="15" t="s">
        <v>70</v>
      </c>
      <c r="C56" s="16">
        <v>0</v>
      </c>
      <c r="D56" s="16">
        <v>4</v>
      </c>
      <c r="E56" s="16">
        <f>FLOOR(D56*0.62,1)</f>
        <v>2</v>
      </c>
      <c r="F56" s="16">
        <v>3</v>
      </c>
      <c r="G56" s="15">
        <f>FLOOR(F56*0.6,1)</f>
        <v>1</v>
      </c>
      <c r="H56" s="15">
        <f>C56+E56+G56</f>
        <v>3</v>
      </c>
    </row>
    <row r="57" ht="30" customHeight="1" spans="1:8">
      <c r="A57" s="15"/>
      <c r="B57" s="15" t="s">
        <v>71</v>
      </c>
      <c r="C57" s="16">
        <v>0</v>
      </c>
      <c r="D57" s="16">
        <v>6</v>
      </c>
      <c r="E57" s="16">
        <f>FLOOR(D57*0.62,1)</f>
        <v>3</v>
      </c>
      <c r="F57" s="16">
        <v>5</v>
      </c>
      <c r="G57" s="15">
        <f>FLOOR(F57*0.6,1)</f>
        <v>3</v>
      </c>
      <c r="H57" s="15">
        <f>C57+E57+G57</f>
        <v>6</v>
      </c>
    </row>
    <row r="58" ht="30" customHeight="1" spans="1:8">
      <c r="A58" s="15"/>
      <c r="B58" s="15" t="s">
        <v>72</v>
      </c>
      <c r="C58" s="16">
        <v>0</v>
      </c>
      <c r="D58" s="16">
        <v>4</v>
      </c>
      <c r="E58" s="16">
        <f>FLOOR(D58*0.62,1)</f>
        <v>2</v>
      </c>
      <c r="F58" s="16">
        <v>3</v>
      </c>
      <c r="G58" s="15">
        <f>FLOOR(F58*0.6,1)</f>
        <v>1</v>
      </c>
      <c r="H58" s="15">
        <f>C58+E58+G58</f>
        <v>3</v>
      </c>
    </row>
    <row r="59" ht="30" customHeight="1" spans="1:8">
      <c r="A59" s="15"/>
      <c r="B59" s="15" t="s">
        <v>73</v>
      </c>
      <c r="C59" s="16">
        <v>0</v>
      </c>
      <c r="D59" s="16">
        <v>4</v>
      </c>
      <c r="E59" s="16">
        <f>FLOOR(D59*0.62,1)</f>
        <v>2</v>
      </c>
      <c r="F59" s="16">
        <v>3</v>
      </c>
      <c r="G59" s="15">
        <f>FLOOR(F59*0.6,1)</f>
        <v>1</v>
      </c>
      <c r="H59" s="15">
        <f>C59+E59+G59</f>
        <v>3</v>
      </c>
    </row>
    <row r="60" ht="30" customHeight="1" spans="1:8">
      <c r="A60" s="15" t="s">
        <v>74</v>
      </c>
      <c r="B60" s="15" t="s">
        <v>75</v>
      </c>
      <c r="C60" s="16">
        <v>7</v>
      </c>
      <c r="D60" s="16">
        <v>37</v>
      </c>
      <c r="E60" s="16">
        <f>FLOOR(D60*0.62,1)</f>
        <v>22</v>
      </c>
      <c r="F60" s="16">
        <v>37</v>
      </c>
      <c r="G60" s="15">
        <f>FLOOR(F60*0.6,1)</f>
        <v>22</v>
      </c>
      <c r="H60" s="15">
        <f>C60+E60+G60</f>
        <v>51</v>
      </c>
    </row>
    <row r="61" ht="30" customHeight="1" spans="1:8">
      <c r="A61" s="15"/>
      <c r="B61" s="15" t="s">
        <v>76</v>
      </c>
      <c r="C61" s="16">
        <v>0</v>
      </c>
      <c r="D61" s="16">
        <v>2</v>
      </c>
      <c r="E61" s="16">
        <f>FLOOR(D61*0.62,1)</f>
        <v>1</v>
      </c>
      <c r="F61" s="16">
        <v>2</v>
      </c>
      <c r="G61" s="15">
        <f>FLOOR(F61*0.6,1)</f>
        <v>1</v>
      </c>
      <c r="H61" s="15">
        <f>C61+E61+G61</f>
        <v>2</v>
      </c>
    </row>
    <row r="62" ht="30" customHeight="1" spans="1:8">
      <c r="A62" s="15"/>
      <c r="B62" s="15" t="s">
        <v>77</v>
      </c>
      <c r="C62" s="16">
        <v>0</v>
      </c>
      <c r="D62" s="16">
        <v>11</v>
      </c>
      <c r="E62" s="16">
        <f>FLOOR(D62*0.62,1)</f>
        <v>6</v>
      </c>
      <c r="F62" s="16">
        <v>10</v>
      </c>
      <c r="G62" s="15">
        <f>FLOOR(F62*0.6,1)</f>
        <v>6</v>
      </c>
      <c r="H62" s="15">
        <f>C62+E62+G62</f>
        <v>12</v>
      </c>
    </row>
    <row r="63" ht="30" customHeight="1" spans="1:8">
      <c r="A63" s="15"/>
      <c r="B63" s="15" t="s">
        <v>78</v>
      </c>
      <c r="C63" s="16">
        <v>0</v>
      </c>
      <c r="D63" s="16">
        <v>19</v>
      </c>
      <c r="E63" s="16">
        <f>FLOOR(D63*0.62,1)</f>
        <v>11</v>
      </c>
      <c r="F63" s="16">
        <v>18</v>
      </c>
      <c r="G63" s="15">
        <f>FLOOR(F63*0.6,1)</f>
        <v>10</v>
      </c>
      <c r="H63" s="15">
        <f>C63+E63+G63</f>
        <v>21</v>
      </c>
    </row>
    <row r="64" ht="30" customHeight="1" spans="1:8">
      <c r="A64" s="15"/>
      <c r="B64" s="15" t="s">
        <v>79</v>
      </c>
      <c r="C64" s="16">
        <v>0</v>
      </c>
      <c r="D64" s="16">
        <v>12</v>
      </c>
      <c r="E64" s="16">
        <f>FLOOR(D64*0.62,1)</f>
        <v>7</v>
      </c>
      <c r="F64" s="16">
        <v>12</v>
      </c>
      <c r="G64" s="15">
        <f>FLOOR(F64*0.6,1)</f>
        <v>7</v>
      </c>
      <c r="H64" s="15">
        <f>C64+E64+G64</f>
        <v>14</v>
      </c>
    </row>
    <row r="65" ht="30" customHeight="1" spans="1:8">
      <c r="A65" s="15"/>
      <c r="B65" s="15" t="s">
        <v>80</v>
      </c>
      <c r="C65" s="16">
        <v>0</v>
      </c>
      <c r="D65" s="16">
        <v>20</v>
      </c>
      <c r="E65" s="16">
        <f>FLOOR(D65*0.62,1)</f>
        <v>12</v>
      </c>
      <c r="F65" s="16">
        <v>20</v>
      </c>
      <c r="G65" s="15">
        <f>FLOOR(F65*0.6,1)</f>
        <v>12</v>
      </c>
      <c r="H65" s="15">
        <f>C65+E65+G65</f>
        <v>24</v>
      </c>
    </row>
    <row r="66" ht="30" customHeight="1" spans="1:8">
      <c r="A66" s="15" t="s">
        <v>81</v>
      </c>
      <c r="B66" s="15" t="s">
        <v>82</v>
      </c>
      <c r="C66" s="16">
        <v>7</v>
      </c>
      <c r="D66" s="16">
        <v>21</v>
      </c>
      <c r="E66" s="16">
        <f>FLOOR(D66*0.62,1)</f>
        <v>13</v>
      </c>
      <c r="F66" s="16">
        <v>21</v>
      </c>
      <c r="G66" s="15">
        <f>FLOOR(F66*0.6,1)</f>
        <v>12</v>
      </c>
      <c r="H66" s="15">
        <f>C66+E66+G66</f>
        <v>32</v>
      </c>
    </row>
    <row r="67" ht="30" customHeight="1" spans="1:8">
      <c r="A67" s="15" t="s">
        <v>81</v>
      </c>
      <c r="B67" s="15" t="s">
        <v>83</v>
      </c>
      <c r="C67" s="16">
        <v>0</v>
      </c>
      <c r="D67" s="16">
        <v>11</v>
      </c>
      <c r="E67" s="16">
        <f>FLOOR(D67*0.62,1)</f>
        <v>6</v>
      </c>
      <c r="F67" s="16">
        <v>10</v>
      </c>
      <c r="G67" s="15">
        <f>FLOOR(F67*0.6,1)</f>
        <v>6</v>
      </c>
      <c r="H67" s="15">
        <f>C67+E67+G67</f>
        <v>12</v>
      </c>
    </row>
    <row r="68" ht="30" customHeight="1" spans="1:8">
      <c r="A68" s="15"/>
      <c r="B68" s="15" t="s">
        <v>84</v>
      </c>
      <c r="C68" s="16">
        <v>0</v>
      </c>
      <c r="D68" s="16">
        <v>7</v>
      </c>
      <c r="E68" s="16">
        <f>FLOOR(D68*0.62,1)</f>
        <v>4</v>
      </c>
      <c r="F68" s="16">
        <v>6</v>
      </c>
      <c r="G68" s="15">
        <f>FLOOR(F68*0.6,1)</f>
        <v>3</v>
      </c>
      <c r="H68" s="15">
        <f>C68+E68+G68</f>
        <v>7</v>
      </c>
    </row>
    <row r="69" ht="30" customHeight="1" spans="1:8">
      <c r="A69" s="15"/>
      <c r="B69" s="15" t="s">
        <v>85</v>
      </c>
      <c r="C69" s="16">
        <v>0</v>
      </c>
      <c r="D69" s="16">
        <v>8</v>
      </c>
      <c r="E69" s="16">
        <f>FLOOR(D69*0.62,1)</f>
        <v>4</v>
      </c>
      <c r="F69" s="16">
        <v>7</v>
      </c>
      <c r="G69" s="15">
        <f>FLOOR(F69*0.6,1)</f>
        <v>4</v>
      </c>
      <c r="H69" s="15">
        <f>C69+E69+G69</f>
        <v>8</v>
      </c>
    </row>
    <row r="70" ht="30" customHeight="1" spans="1:8">
      <c r="A70" s="15"/>
      <c r="B70" s="15" t="s">
        <v>86</v>
      </c>
      <c r="C70" s="16">
        <v>0</v>
      </c>
      <c r="D70" s="16">
        <v>15</v>
      </c>
      <c r="E70" s="16">
        <f>FLOOR(D70*0.62,1)</f>
        <v>9</v>
      </c>
      <c r="F70" s="16">
        <v>14</v>
      </c>
      <c r="G70" s="15">
        <f>FLOOR(F70*0.6,1)</f>
        <v>8</v>
      </c>
      <c r="H70" s="15">
        <f>C70+E70+G70</f>
        <v>17</v>
      </c>
    </row>
    <row r="71" ht="30" customHeight="1" spans="1:8">
      <c r="A71" s="15"/>
      <c r="B71" s="15" t="s">
        <v>87</v>
      </c>
      <c r="C71" s="16">
        <v>0</v>
      </c>
      <c r="D71" s="16">
        <v>5</v>
      </c>
      <c r="E71" s="16">
        <f>FLOOR(D71*0.62,1)</f>
        <v>3</v>
      </c>
      <c r="F71" s="16">
        <v>5</v>
      </c>
      <c r="G71" s="15">
        <f>FLOOR(F71*0.6,1)</f>
        <v>3</v>
      </c>
      <c r="H71" s="15">
        <f>C71+E71+G71</f>
        <v>6</v>
      </c>
    </row>
    <row r="72" ht="30" customHeight="1" spans="1:8">
      <c r="A72" s="15" t="s">
        <v>88</v>
      </c>
      <c r="B72" s="15" t="s">
        <v>89</v>
      </c>
      <c r="C72" s="16">
        <v>5</v>
      </c>
      <c r="D72" s="16">
        <v>23</v>
      </c>
      <c r="E72" s="16">
        <f>FLOOR(D72*0.65,1)</f>
        <v>14</v>
      </c>
      <c r="F72" s="16">
        <v>23</v>
      </c>
      <c r="G72" s="15">
        <f>FLOOR(F72*0.6,1)</f>
        <v>13</v>
      </c>
      <c r="H72" s="15">
        <f>C72+E72+G72</f>
        <v>32</v>
      </c>
    </row>
    <row r="73" ht="30" customHeight="1" spans="1:8">
      <c r="A73" s="22" t="s">
        <v>90</v>
      </c>
      <c r="B73" s="18" t="s">
        <v>91</v>
      </c>
      <c r="C73" s="17">
        <v>1</v>
      </c>
      <c r="D73" s="16"/>
      <c r="E73" s="23">
        <v>5</v>
      </c>
      <c r="F73" s="16"/>
      <c r="G73" s="23">
        <v>11</v>
      </c>
      <c r="H73" s="15">
        <v>17</v>
      </c>
    </row>
    <row r="74" ht="30" customHeight="1" spans="1:8">
      <c r="A74" s="24"/>
      <c r="B74" s="18" t="s">
        <v>92</v>
      </c>
      <c r="C74" s="17">
        <v>1</v>
      </c>
      <c r="D74" s="16"/>
      <c r="E74" s="23">
        <v>2</v>
      </c>
      <c r="F74" s="16"/>
      <c r="G74" s="23">
        <v>6</v>
      </c>
      <c r="H74" s="15">
        <v>9</v>
      </c>
    </row>
    <row r="75" ht="30" customHeight="1" spans="1:8">
      <c r="A75" s="24"/>
      <c r="B75" s="18" t="s">
        <v>93</v>
      </c>
      <c r="C75" s="17">
        <v>0</v>
      </c>
      <c r="D75" s="16"/>
      <c r="E75" s="23">
        <v>3</v>
      </c>
      <c r="F75" s="16"/>
      <c r="G75" s="23">
        <v>8</v>
      </c>
      <c r="H75" s="15">
        <v>11</v>
      </c>
    </row>
    <row r="76" ht="30" customHeight="1" spans="1:8">
      <c r="A76" s="24"/>
      <c r="B76" s="18" t="s">
        <v>94</v>
      </c>
      <c r="C76" s="17">
        <v>0</v>
      </c>
      <c r="D76" s="16"/>
      <c r="E76" s="23">
        <v>2</v>
      </c>
      <c r="F76" s="16"/>
      <c r="G76" s="23">
        <v>7</v>
      </c>
      <c r="H76" s="15">
        <v>9</v>
      </c>
    </row>
    <row r="77" ht="30" customHeight="1" spans="1:8">
      <c r="A77" s="24"/>
      <c r="B77" s="18" t="s">
        <v>95</v>
      </c>
      <c r="C77" s="17">
        <v>1</v>
      </c>
      <c r="D77" s="16"/>
      <c r="E77" s="23">
        <v>2</v>
      </c>
      <c r="F77" s="16"/>
      <c r="G77" s="23">
        <v>7</v>
      </c>
      <c r="H77" s="15">
        <v>10</v>
      </c>
    </row>
    <row r="78" ht="30" customHeight="1" spans="1:8">
      <c r="A78" s="24"/>
      <c r="B78" s="18" t="s">
        <v>96</v>
      </c>
      <c r="C78" s="17">
        <v>0</v>
      </c>
      <c r="D78" s="16"/>
      <c r="E78" s="23">
        <v>3</v>
      </c>
      <c r="F78" s="16"/>
      <c r="G78" s="23">
        <v>7</v>
      </c>
      <c r="H78" s="15">
        <v>10</v>
      </c>
    </row>
    <row r="79" ht="30" customHeight="1" spans="1:8">
      <c r="A79" s="24"/>
      <c r="B79" s="18" t="s">
        <v>97</v>
      </c>
      <c r="C79" s="17">
        <v>1</v>
      </c>
      <c r="D79" s="16"/>
      <c r="E79" s="23">
        <v>3</v>
      </c>
      <c r="F79" s="16"/>
      <c r="G79" s="23">
        <v>7</v>
      </c>
      <c r="H79" s="15">
        <v>11</v>
      </c>
    </row>
    <row r="80" ht="29.1" customHeight="1" spans="1:8">
      <c r="A80" s="24"/>
      <c r="B80" s="18" t="s">
        <v>98</v>
      </c>
      <c r="C80" s="17">
        <v>0</v>
      </c>
      <c r="D80" s="16"/>
      <c r="E80" s="23">
        <v>1</v>
      </c>
      <c r="F80" s="16"/>
      <c r="G80" s="23">
        <v>1</v>
      </c>
      <c r="H80" s="15">
        <v>2</v>
      </c>
    </row>
    <row r="81" ht="30" customHeight="1" spans="1:8">
      <c r="A81" s="22" t="s">
        <v>99</v>
      </c>
      <c r="B81" s="15" t="s">
        <v>100</v>
      </c>
      <c r="C81" s="16">
        <v>6</v>
      </c>
      <c r="D81" s="16">
        <v>34</v>
      </c>
      <c r="E81" s="16">
        <f t="shared" ref="E81" si="15">FLOOR(D81*0.62,1)</f>
        <v>21</v>
      </c>
      <c r="F81" s="16">
        <v>34</v>
      </c>
      <c r="G81" s="15">
        <f t="shared" ref="G81:G88" si="16">FLOOR(F81*0.6,1)</f>
        <v>20</v>
      </c>
      <c r="H81" s="15">
        <f t="shared" ref="H81:H93" si="17">C81+E81+G81</f>
        <v>47</v>
      </c>
    </row>
    <row r="82" ht="30" customHeight="1" spans="1:8">
      <c r="A82" s="24"/>
      <c r="B82" s="15" t="s">
        <v>101</v>
      </c>
      <c r="C82" s="16">
        <v>0</v>
      </c>
      <c r="D82" s="16">
        <v>12</v>
      </c>
      <c r="E82" s="16">
        <f t="shared" ref="E82:E88" si="18">FLOOR(D82*0.62,1)</f>
        <v>7</v>
      </c>
      <c r="F82" s="16">
        <v>40</v>
      </c>
      <c r="G82" s="15">
        <f>FLOOR(F82*0.6,1)</f>
        <v>24</v>
      </c>
      <c r="H82" s="15">
        <f>C82+E82+G82</f>
        <v>31</v>
      </c>
    </row>
    <row r="83" ht="30" customHeight="1" spans="1:8">
      <c r="A83" s="24"/>
      <c r="B83" s="15" t="s">
        <v>102</v>
      </c>
      <c r="C83" s="16">
        <v>0</v>
      </c>
      <c r="D83" s="16">
        <v>5</v>
      </c>
      <c r="E83" s="16">
        <f>FLOOR(D83*0.62,1)</f>
        <v>3</v>
      </c>
      <c r="F83" s="16">
        <v>4</v>
      </c>
      <c r="G83" s="15">
        <f>FLOOR(F83*0.6,1)</f>
        <v>2</v>
      </c>
      <c r="H83" s="15">
        <f>C83+E83+G83</f>
        <v>5</v>
      </c>
    </row>
    <row r="84" ht="26.1" customHeight="1" spans="1:8">
      <c r="A84" s="24"/>
      <c r="B84" s="15" t="s">
        <v>103</v>
      </c>
      <c r="C84" s="16">
        <v>0</v>
      </c>
      <c r="D84" s="16">
        <v>6</v>
      </c>
      <c r="E84" s="16">
        <f>FLOOR(D84*0.62,1)</f>
        <v>3</v>
      </c>
      <c r="F84" s="16">
        <v>5</v>
      </c>
      <c r="G84" s="15">
        <f>FLOOR(F84*0.6,1)</f>
        <v>3</v>
      </c>
      <c r="H84" s="15">
        <f>C84+E84+G84</f>
        <v>6</v>
      </c>
    </row>
    <row r="85" ht="26.1" customHeight="1" spans="1:8">
      <c r="A85" s="25"/>
      <c r="B85" s="15" t="s">
        <v>104</v>
      </c>
      <c r="C85" s="16">
        <v>0</v>
      </c>
      <c r="D85" s="16">
        <v>10</v>
      </c>
      <c r="E85" s="16">
        <f>FLOOR(D85*0.62,1)</f>
        <v>6</v>
      </c>
      <c r="F85" s="16">
        <v>9</v>
      </c>
      <c r="G85" s="15">
        <f>FLOOR(F85*0.6,1)</f>
        <v>5</v>
      </c>
      <c r="H85" s="15">
        <f>C85+E85+G85</f>
        <v>11</v>
      </c>
    </row>
    <row r="86" ht="30" customHeight="1" spans="1:8">
      <c r="A86" s="15" t="s">
        <v>105</v>
      </c>
      <c r="B86" s="15" t="s">
        <v>106</v>
      </c>
      <c r="C86" s="16">
        <v>4</v>
      </c>
      <c r="D86" s="16">
        <v>29</v>
      </c>
      <c r="E86" s="16">
        <f>FLOOR(D86*0.62,1)</f>
        <v>17</v>
      </c>
      <c r="F86" s="16">
        <v>28</v>
      </c>
      <c r="G86" s="15">
        <f>FLOOR(F86*0.6,1)</f>
        <v>16</v>
      </c>
      <c r="H86" s="15">
        <f>C86+E86+G86</f>
        <v>37</v>
      </c>
    </row>
    <row r="87" ht="30" customHeight="1" spans="1:8">
      <c r="A87" s="15"/>
      <c r="B87" s="15" t="s">
        <v>107</v>
      </c>
      <c r="C87" s="16">
        <v>0</v>
      </c>
      <c r="D87" s="16">
        <v>3</v>
      </c>
      <c r="E87" s="16">
        <f>FLOOR(D87*0.62,1)</f>
        <v>1</v>
      </c>
      <c r="F87" s="16">
        <v>2</v>
      </c>
      <c r="G87" s="15">
        <f>FLOOR(F87*0.6,1)</f>
        <v>1</v>
      </c>
      <c r="H87" s="15">
        <f>C87+E87+G87</f>
        <v>2</v>
      </c>
    </row>
    <row r="88" ht="30" customHeight="1" spans="1:8">
      <c r="A88" s="15" t="s">
        <v>105</v>
      </c>
      <c r="B88" s="15" t="s">
        <v>108</v>
      </c>
      <c r="C88" s="16">
        <v>0</v>
      </c>
      <c r="D88" s="16">
        <v>17</v>
      </c>
      <c r="E88" s="16">
        <f>FLOOR(D88*0.62,1)</f>
        <v>10</v>
      </c>
      <c r="F88" s="16">
        <v>30</v>
      </c>
      <c r="G88" s="15">
        <f>FLOOR(F88*0.6,1)</f>
        <v>18</v>
      </c>
      <c r="H88" s="15">
        <f>C88+E88+G88</f>
        <v>28</v>
      </c>
    </row>
    <row r="89" ht="30" customHeight="1" spans="1:8">
      <c r="A89" s="22" t="s">
        <v>109</v>
      </c>
      <c r="B89" s="18" t="s">
        <v>110</v>
      </c>
      <c r="C89" s="26">
        <v>1</v>
      </c>
      <c r="D89" s="16"/>
      <c r="E89" s="26">
        <v>0</v>
      </c>
      <c r="F89" s="16"/>
      <c r="G89" s="27">
        <v>1</v>
      </c>
      <c r="H89" s="28">
        <f>C89+E89+G89</f>
        <v>2</v>
      </c>
    </row>
    <row r="90" ht="30" customHeight="1" spans="1:8">
      <c r="A90" s="24"/>
      <c r="B90" s="18" t="s">
        <v>111</v>
      </c>
      <c r="C90" s="26">
        <v>0</v>
      </c>
      <c r="D90" s="16"/>
      <c r="E90" s="26">
        <v>1</v>
      </c>
      <c r="F90" s="16"/>
      <c r="G90" s="26">
        <v>0</v>
      </c>
      <c r="H90" s="28">
        <f>C90+E90+G90</f>
        <v>1</v>
      </c>
    </row>
    <row r="91" ht="30" customHeight="1" spans="1:8">
      <c r="A91" s="24"/>
      <c r="B91" s="18" t="s">
        <v>112</v>
      </c>
      <c r="C91" s="26">
        <v>1</v>
      </c>
      <c r="D91" s="16"/>
      <c r="E91" s="26">
        <v>0</v>
      </c>
      <c r="F91" s="16"/>
      <c r="G91" s="26">
        <v>0</v>
      </c>
      <c r="H91" s="28">
        <f>C91+E91+G91</f>
        <v>1</v>
      </c>
    </row>
    <row r="92" ht="30" customHeight="1" spans="1:8">
      <c r="A92" s="25"/>
      <c r="B92" s="18" t="s">
        <v>113</v>
      </c>
      <c r="C92" s="26">
        <v>1</v>
      </c>
      <c r="D92" s="16"/>
      <c r="E92" s="26">
        <v>0</v>
      </c>
      <c r="F92" s="16"/>
      <c r="G92" s="26">
        <v>0</v>
      </c>
      <c r="H92" s="28">
        <f>C92+E92+G92</f>
        <v>1</v>
      </c>
    </row>
    <row r="93" ht="30" customHeight="1" spans="1:8">
      <c r="A93" s="15" t="s">
        <v>114</v>
      </c>
      <c r="B93" s="15" t="s">
        <v>115</v>
      </c>
      <c r="C93" s="16">
        <v>3</v>
      </c>
      <c r="D93" s="16">
        <v>12</v>
      </c>
      <c r="E93" s="16">
        <f>FLOOR(D93*0.62,1)</f>
        <v>7</v>
      </c>
      <c r="F93" s="16">
        <v>12</v>
      </c>
      <c r="G93" s="15">
        <f>FLOOR(F93*0.6,1)</f>
        <v>7</v>
      </c>
      <c r="H93" s="15">
        <f>C93+E93+G93</f>
        <v>17</v>
      </c>
    </row>
    <row r="94" ht="30" customHeight="1" spans="1:8">
      <c r="A94" s="29" t="s">
        <v>116</v>
      </c>
      <c r="B94" s="18" t="s">
        <v>117</v>
      </c>
      <c r="C94" s="16">
        <v>1</v>
      </c>
      <c r="D94" s="16"/>
      <c r="E94" s="16">
        <v>5</v>
      </c>
      <c r="F94" s="16"/>
      <c r="G94" s="15">
        <v>0</v>
      </c>
      <c r="H94" s="15">
        <v>6</v>
      </c>
    </row>
    <row r="95" ht="30" customHeight="1" spans="1:8">
      <c r="A95" s="15"/>
      <c r="B95" s="18" t="s">
        <v>118</v>
      </c>
      <c r="C95" s="16">
        <v>0</v>
      </c>
      <c r="D95" s="16"/>
      <c r="E95" s="16">
        <v>2</v>
      </c>
      <c r="F95" s="16"/>
      <c r="G95" s="15">
        <v>2</v>
      </c>
      <c r="H95" s="15">
        <v>4</v>
      </c>
    </row>
    <row r="96" ht="30" customHeight="1" spans="1:8">
      <c r="A96" s="15"/>
      <c r="B96" s="18" t="s">
        <v>119</v>
      </c>
      <c r="C96" s="16">
        <v>0</v>
      </c>
      <c r="D96" s="16"/>
      <c r="E96" s="16">
        <v>1</v>
      </c>
      <c r="F96" s="16"/>
      <c r="G96" s="15">
        <v>2</v>
      </c>
      <c r="H96" s="15">
        <v>3</v>
      </c>
    </row>
    <row r="97" ht="30" customHeight="1" spans="1:8">
      <c r="A97" s="15"/>
      <c r="B97" s="18" t="s">
        <v>120</v>
      </c>
      <c r="C97" s="16">
        <v>1</v>
      </c>
      <c r="D97" s="16"/>
      <c r="E97" s="16">
        <v>2</v>
      </c>
      <c r="F97" s="16"/>
      <c r="G97" s="15">
        <v>2</v>
      </c>
      <c r="H97" s="15">
        <v>5</v>
      </c>
    </row>
    <row r="98" ht="30" customHeight="1" spans="1:8">
      <c r="A98" s="15"/>
      <c r="B98" s="18" t="s">
        <v>121</v>
      </c>
      <c r="C98" s="16">
        <v>1</v>
      </c>
      <c r="D98" s="16"/>
      <c r="E98" s="16">
        <v>2</v>
      </c>
      <c r="F98" s="16"/>
      <c r="G98" s="15">
        <v>1</v>
      </c>
      <c r="H98" s="15">
        <v>4</v>
      </c>
    </row>
    <row r="99" ht="30" customHeight="1" spans="1:8">
      <c r="A99" s="15"/>
      <c r="B99" s="18" t="s">
        <v>122</v>
      </c>
      <c r="C99" s="16">
        <v>0</v>
      </c>
      <c r="D99" s="16"/>
      <c r="E99" s="16">
        <v>1</v>
      </c>
      <c r="F99" s="16"/>
      <c r="G99" s="15">
        <v>2</v>
      </c>
      <c r="H99" s="15">
        <v>3</v>
      </c>
    </row>
    <row r="100" ht="30" customHeight="1" spans="1:8">
      <c r="A100" s="15"/>
      <c r="B100" s="18" t="s">
        <v>123</v>
      </c>
      <c r="C100" s="16">
        <v>0</v>
      </c>
      <c r="D100" s="16"/>
      <c r="E100" s="16">
        <v>1</v>
      </c>
      <c r="F100" s="16"/>
      <c r="G100" s="15">
        <v>2</v>
      </c>
      <c r="H100" s="15">
        <v>3</v>
      </c>
    </row>
    <row r="101" ht="30" customHeight="1" spans="1:8">
      <c r="A101" s="15"/>
      <c r="B101" s="18" t="s">
        <v>124</v>
      </c>
      <c r="C101" s="16">
        <v>0</v>
      </c>
      <c r="D101" s="16"/>
      <c r="E101" s="16">
        <v>1</v>
      </c>
      <c r="F101" s="16"/>
      <c r="G101" s="15">
        <v>3</v>
      </c>
      <c r="H101" s="15">
        <v>4</v>
      </c>
    </row>
    <row r="102" ht="30" customHeight="1" spans="1:8">
      <c r="A102" s="15"/>
      <c r="B102" s="18" t="s">
        <v>125</v>
      </c>
      <c r="C102" s="16">
        <v>0</v>
      </c>
      <c r="D102" s="16"/>
      <c r="E102" s="16">
        <v>1</v>
      </c>
      <c r="F102" s="16"/>
      <c r="G102" s="15">
        <v>1</v>
      </c>
      <c r="H102" s="15">
        <v>2</v>
      </c>
    </row>
    <row r="103" ht="30" customHeight="1" spans="1:8">
      <c r="A103" s="15"/>
      <c r="B103" s="18" t="s">
        <v>126</v>
      </c>
      <c r="C103" s="16">
        <v>0</v>
      </c>
      <c r="D103" s="16"/>
      <c r="E103" s="16">
        <v>1</v>
      </c>
      <c r="F103" s="16"/>
      <c r="G103" s="15">
        <v>1</v>
      </c>
      <c r="H103" s="15">
        <v>2</v>
      </c>
    </row>
    <row r="104" ht="30" customHeight="1" spans="1:8">
      <c r="A104" s="15"/>
      <c r="B104" s="18" t="s">
        <v>127</v>
      </c>
      <c r="C104" s="16">
        <v>0</v>
      </c>
      <c r="D104" s="16"/>
      <c r="E104" s="16">
        <v>2</v>
      </c>
      <c r="F104" s="16"/>
      <c r="G104" s="15">
        <v>2</v>
      </c>
      <c r="H104" s="15">
        <v>4</v>
      </c>
    </row>
    <row r="105" ht="30" customHeight="1" spans="1:8">
      <c r="A105" s="15"/>
      <c r="B105" s="18" t="s">
        <v>128</v>
      </c>
      <c r="C105" s="16">
        <v>0</v>
      </c>
      <c r="D105" s="16"/>
      <c r="E105" s="16">
        <v>1</v>
      </c>
      <c r="F105" s="16"/>
      <c r="G105" s="15">
        <v>1</v>
      </c>
      <c r="H105" s="15">
        <v>2</v>
      </c>
    </row>
    <row r="106" ht="30" customHeight="1" spans="1:8">
      <c r="A106" s="15"/>
      <c r="B106" s="18" t="s">
        <v>129</v>
      </c>
      <c r="C106" s="16">
        <v>0</v>
      </c>
      <c r="D106" s="16"/>
      <c r="E106" s="16">
        <v>1</v>
      </c>
      <c r="F106" s="16"/>
      <c r="G106" s="15">
        <v>1</v>
      </c>
      <c r="H106" s="15">
        <v>2</v>
      </c>
    </row>
    <row r="107" ht="30" customHeight="1" spans="1:8">
      <c r="A107" s="15"/>
      <c r="B107" s="18" t="s">
        <v>130</v>
      </c>
      <c r="C107" s="16">
        <v>0</v>
      </c>
      <c r="D107" s="16"/>
      <c r="E107" s="16">
        <v>2</v>
      </c>
      <c r="F107" s="16"/>
      <c r="G107" s="15">
        <v>2</v>
      </c>
      <c r="H107" s="15">
        <v>4</v>
      </c>
    </row>
    <row r="108" ht="30" customHeight="1" spans="1:8">
      <c r="A108" s="15"/>
      <c r="B108" s="18" t="s">
        <v>131</v>
      </c>
      <c r="C108" s="16">
        <v>0</v>
      </c>
      <c r="D108" s="16"/>
      <c r="E108" s="16">
        <v>1</v>
      </c>
      <c r="F108" s="16"/>
      <c r="G108" s="15">
        <v>2</v>
      </c>
      <c r="H108" s="15">
        <v>3</v>
      </c>
    </row>
    <row r="109" ht="30" customHeight="1" spans="1:8">
      <c r="A109" s="15" t="s">
        <v>116</v>
      </c>
      <c r="B109" s="18" t="s">
        <v>132</v>
      </c>
      <c r="C109" s="16">
        <v>0</v>
      </c>
      <c r="D109" s="16"/>
      <c r="E109" s="16">
        <v>2</v>
      </c>
      <c r="F109" s="16"/>
      <c r="G109" s="15">
        <v>2</v>
      </c>
      <c r="H109" s="15">
        <v>4</v>
      </c>
    </row>
    <row r="110" ht="30" customHeight="1" spans="1:8">
      <c r="A110" s="15"/>
      <c r="B110" s="18" t="s">
        <v>133</v>
      </c>
      <c r="C110" s="16">
        <v>0</v>
      </c>
      <c r="D110" s="16"/>
      <c r="E110" s="16">
        <v>1</v>
      </c>
      <c r="F110" s="16"/>
      <c r="G110" s="15">
        <v>0</v>
      </c>
      <c r="H110" s="15">
        <v>1</v>
      </c>
    </row>
    <row r="111" ht="30" customHeight="1" spans="1:8">
      <c r="A111" s="15" t="s">
        <v>8</v>
      </c>
      <c r="B111" s="15"/>
      <c r="C111" s="16">
        <f t="shared" ref="C111:G111" si="19">SUM(C6:C110)</f>
        <v>100</v>
      </c>
      <c r="D111" s="16">
        <f>SUM(D6:D94)</f>
        <v>838</v>
      </c>
      <c r="E111" s="16">
        <f>SUM(E6:E110)</f>
        <v>652</v>
      </c>
      <c r="F111" s="16">
        <f>SUM(F6:F94)</f>
        <v>916</v>
      </c>
      <c r="G111" s="16">
        <f>SUM(G6:G110)</f>
        <v>748</v>
      </c>
      <c r="H111" s="15">
        <f>C111+E111+G111</f>
        <v>1500</v>
      </c>
    </row>
  </sheetData>
  <mergeCells count="30">
    <mergeCell ref="A2:H2"/>
    <mergeCell ref="C3:H3"/>
    <mergeCell ref="A111:B111"/>
    <mergeCell ref="A3:A5"/>
    <mergeCell ref="A7:A9"/>
    <mergeCell ref="A11:A15"/>
    <mergeCell ref="A16:A21"/>
    <mergeCell ref="A22:A24"/>
    <mergeCell ref="A25:A28"/>
    <mergeCell ref="A29:A33"/>
    <mergeCell ref="A34:A37"/>
    <mergeCell ref="A38:A41"/>
    <mergeCell ref="A42:A45"/>
    <mergeCell ref="A46:A51"/>
    <mergeCell ref="A52:A59"/>
    <mergeCell ref="A60:A65"/>
    <mergeCell ref="A67:A71"/>
    <mergeCell ref="A73:A80"/>
    <mergeCell ref="A81:A85"/>
    <mergeCell ref="A86:A87"/>
    <mergeCell ref="A89:A92"/>
    <mergeCell ref="A94:A108"/>
    <mergeCell ref="A109:A110"/>
    <mergeCell ref="B3:B5"/>
    <mergeCell ref="C4:C5"/>
    <mergeCell ref="D4:D5"/>
    <mergeCell ref="E4:E5"/>
    <mergeCell ref="F4:F5"/>
    <mergeCell ref="G4:G5"/>
    <mergeCell ref="H4:H5"/>
  </mergeCells>
  <pageMargins left="0.707638888888889" right="0.511805555555556" top="0.747916666666667" bottom="0.747916666666667" header="0.313888888888889" footer="0.313888888888889"/>
  <pageSetup paperSize="9" fitToHeight="0" orientation="portrait"/>
  <headerFooter alignWithMargins="0"/>
  <rowBreaks count="3" manualBreakCount="3">
    <brk id="28" max="16383" man="1"/>
    <brk id="57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吴彦惠</dc:creator>
  <cp:lastModifiedBy>Lenovo</cp:lastModifiedBy>
  <dcterms:created xsi:type="dcterms:W3CDTF">2024-10-10T15:58:38Z</dcterms:created>
  <dcterms:modified xsi:type="dcterms:W3CDTF">2024-10-10T16:02:42Z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  <property fmtid="{D5CDD505-2E9C-101B-9397-08002B2CF9AE}" pid="3" name="ICV">
    <vt:lpwstr>03753B3754F04232934B671CC99E09E2_13</vt:lpwstr>
  </property>
</Properties>
</file>